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pococigocr-my.sharepoint.com/personal/yalena_noguera_munipococi_go_cr/Documents/PLANIFICACIÓN 2023/Documentación página web/Gestión Humana/2023/"/>
    </mc:Choice>
  </mc:AlternateContent>
  <xr:revisionPtr revIDLastSave="3" documentId="8_{C4EFA326-7B49-46E6-BE69-1BE686AA39C7}" xr6:coauthVersionLast="47" xr6:coauthVersionMax="47" xr10:uidLastSave="{6FCADDE4-625C-452A-944C-789E395616FA}"/>
  <bookViews>
    <workbookView xWindow="2880" yWindow="435" windowWidth="15330" windowHeight="14595" tabRatio="601" xr2:uid="{D7D5F379-9482-476A-ACE3-811CEF3F22CF}"/>
  </bookViews>
  <sheets>
    <sheet name="Escalafón salarial 2023" sheetId="6" r:id="rId1"/>
    <sheet name="Escalafón salarial 2022" sheetId="2" state="hidden" r:id="rId2"/>
  </sheets>
  <definedNames>
    <definedName name="_xlnm.Print_Area" localSheetId="1">'Escalafón salarial 2022'!$C$1:$H$43</definedName>
    <definedName name="_xlnm.Print_Area" localSheetId="0">'Escalafón salarial 2023'!$C$1:$G$11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28" i="2" l="1"/>
  <c r="H36" i="2" l="1"/>
</calcChain>
</file>

<file path=xl/sharedStrings.xml><?xml version="1.0" encoding="utf-8"?>
<sst xmlns="http://schemas.openxmlformats.org/spreadsheetml/2006/main" count="63" uniqueCount="40">
  <si>
    <t>MUNICIPALIDAD DE POCOCI</t>
  </si>
  <si>
    <t>NÚMERO DE PLAZAS</t>
  </si>
  <si>
    <t>DETALLE DEL PUESTO</t>
  </si>
  <si>
    <t>SALARIO BASE ACTUAL</t>
  </si>
  <si>
    <t>MESES</t>
  </si>
  <si>
    <t>MONTO A PRESUPUESTAR</t>
  </si>
  <si>
    <t xml:space="preserve">SUELDOS PARA CARGOS  FIJOS </t>
  </si>
  <si>
    <t>ALCALDE MUNICIPAL</t>
  </si>
  <si>
    <t>VICE ALCALDE</t>
  </si>
  <si>
    <t>PROFESIONAL MUNICIPAL 2C</t>
  </si>
  <si>
    <t>PROFESIONAL MUNICIPAL 2B</t>
  </si>
  <si>
    <t>PROFESIONAL MUNICIPAL 2A</t>
  </si>
  <si>
    <t>PROFESIONAL MUNICIPAL 1</t>
  </si>
  <si>
    <t>TÉCNICO MUNICIPAL 2B</t>
  </si>
  <si>
    <t>TÉCNICO MUNICIPAL 2A</t>
  </si>
  <si>
    <t>TÉCNICO MUNICIPAL 1B</t>
  </si>
  <si>
    <t>TÉCNICO MUNICIPAL 1A</t>
  </si>
  <si>
    <t>ADMINISTRATIVO MUNICIPAL 1B</t>
  </si>
  <si>
    <t>ADMINISTRATIVO MUNICIPAL 1A</t>
  </si>
  <si>
    <t>INCENTIVOS SALARIALES</t>
  </si>
  <si>
    <t>Retribución por años servidos (anualidad)</t>
  </si>
  <si>
    <t>Restricción al ejercicio liberal de la profesión (dedicación exclusiva / prohibición)</t>
  </si>
  <si>
    <t>Otros incentivos salariales (Carrera Profesional)</t>
  </si>
  <si>
    <t>Décimotercer Mes</t>
  </si>
  <si>
    <t>Cargas Sociales ( 19,50% )</t>
  </si>
  <si>
    <t>RELACIÓN DE PUESTOS</t>
  </si>
  <si>
    <t>JORNADA (HORAS)</t>
  </si>
  <si>
    <t>Retribución por años servidos (anualidad) Ley 9635</t>
  </si>
  <si>
    <t>TOTAL GENERAL</t>
  </si>
  <si>
    <t>DIRECTOR MUNICIPAL 1</t>
  </si>
  <si>
    <t>OPERARIO MUNICIPAL 2</t>
  </si>
  <si>
    <t>OPERARIO MUNICIPAL 1D</t>
  </si>
  <si>
    <t>OPERARIO MUNICIPAL 1C</t>
  </si>
  <si>
    <t>OPERARIO MUNICIPAL 1B</t>
  </si>
  <si>
    <t>OPERARIO MUNICIPAL 1A</t>
  </si>
  <si>
    <r>
      <rPr>
        <b/>
        <i/>
        <sz val="10"/>
        <color theme="1"/>
        <rFont val="Century Gothic"/>
        <family val="2"/>
      </rPr>
      <t>Fuente</t>
    </r>
    <r>
      <rPr>
        <i/>
        <sz val="10"/>
        <color theme="1"/>
        <rFont val="Century Gothic"/>
        <family val="2"/>
      </rPr>
      <t>: Presupuesto ordinario 2022 - Proceso de Gestión Humana y C.A</t>
    </r>
  </si>
  <si>
    <t>SUELDOS PARA CARGOS FIJOS 2023</t>
  </si>
  <si>
    <t xml:space="preserve">SALARIO BASE </t>
  </si>
  <si>
    <t>Observaciones: La institución actualmente no cuenta con plazas por Servicios especiales.</t>
  </si>
  <si>
    <r>
      <rPr>
        <b/>
        <i/>
        <sz val="8"/>
        <color theme="1"/>
        <rFont val="Century Gothic"/>
        <family val="2"/>
      </rPr>
      <t>Fuente</t>
    </r>
    <r>
      <rPr>
        <i/>
        <sz val="8"/>
        <color theme="1"/>
        <rFont val="Century Gothic"/>
        <family val="2"/>
      </rPr>
      <t>: Relación de puestos 2023 - Proceso de Gestión Humana y C.A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</si>
</sst>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2"/>
      <color theme="1"/>
      <name val="Century Gothic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4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2" applyFont="1" applyFill="1" applyBorder="1"/>
    <xf numFmtId="43" fontId="7" fillId="2" borderId="1" xfId="2" applyFont="1" applyFill="1" applyBorder="1"/>
    <xf numFmtId="2" fontId="7" fillId="0" borderId="6" xfId="0" applyNumberFormat="1" applyFont="1" applyBorder="1"/>
    <xf numFmtId="43" fontId="7" fillId="0" borderId="6" xfId="2" applyFont="1" applyFill="1" applyBorder="1" applyAlignment="1">
      <alignment vertical="center"/>
    </xf>
    <xf numFmtId="43" fontId="7" fillId="0" borderId="8" xfId="2" applyFont="1" applyFill="1" applyBorder="1" applyAlignment="1">
      <alignment vertical="center"/>
    </xf>
    <xf numFmtId="43" fontId="7" fillId="0" borderId="8" xfId="2" applyFont="1" applyFill="1" applyBorder="1"/>
    <xf numFmtId="43" fontId="7" fillId="0" borderId="8" xfId="2" applyFont="1" applyFill="1" applyBorder="1" applyAlignment="1"/>
    <xf numFmtId="43" fontId="4" fillId="0" borderId="8" xfId="2" applyFont="1" applyFill="1" applyBorder="1"/>
    <xf numFmtId="0" fontId="9" fillId="0" borderId="0" xfId="0" applyFont="1"/>
    <xf numFmtId="43" fontId="8" fillId="0" borderId="1" xfId="2" applyFont="1" applyFill="1" applyBorder="1" applyAlignment="1">
      <alignment horizontal="center"/>
    </xf>
    <xf numFmtId="2" fontId="3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43" fontId="7" fillId="0" borderId="1" xfId="2" applyFont="1" applyFill="1" applyBorder="1" applyAlignment="1">
      <alignment horizontal="center"/>
    </xf>
    <xf numFmtId="0" fontId="12" fillId="0" borderId="0" xfId="0" applyFont="1"/>
    <xf numFmtId="2" fontId="3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4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">
    <cellStyle name="Millares" xfId="2" builtinId="3"/>
    <cellStyle name="Millares [0]" xfId="3" builtinId="6"/>
    <cellStyle name="Millares 2" xfId="4" xr:uid="{8D3D0DBE-14AD-415F-AE13-8A8FF36082AB}"/>
    <cellStyle name="Normal" xfId="0" builtinId="0"/>
    <cellStyle name="Normal 2" xfId="1" xr:uid="{3D4C0DE8-86B0-40B7-9558-6F083C990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104776</xdr:rowOff>
    </xdr:from>
    <xdr:to>
      <xdr:col>3</xdr:col>
      <xdr:colOff>190499</xdr:colOff>
      <xdr:row>3</xdr:row>
      <xdr:rowOff>80539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A88316-0463-429F-B499-0102FF88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323851"/>
          <a:ext cx="1019174" cy="39486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4</xdr:row>
      <xdr:rowOff>0</xdr:rowOff>
    </xdr:from>
    <xdr:to>
      <xdr:col>4</xdr:col>
      <xdr:colOff>1333500</xdr:colOff>
      <xdr:row>4</xdr:row>
      <xdr:rowOff>69100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E5E107-E0DB-4029-B3D7-26537B1BB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952626" y="838200"/>
          <a:ext cx="5476874" cy="691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1</xdr:row>
      <xdr:rowOff>28575</xdr:rowOff>
    </xdr:from>
    <xdr:to>
      <xdr:col>4</xdr:col>
      <xdr:colOff>966304</xdr:colOff>
      <xdr:row>3</xdr:row>
      <xdr:rowOff>134563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4D236A-5127-475F-9CD1-1640FD35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1" y="247650"/>
          <a:ext cx="394803" cy="525088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352424</xdr:colOff>
      <xdr:row>28</xdr:row>
      <xdr:rowOff>38101</xdr:rowOff>
    </xdr:from>
    <xdr:to>
      <xdr:col>4</xdr:col>
      <xdr:colOff>1129391</xdr:colOff>
      <xdr:row>31</xdr:row>
      <xdr:rowOff>66435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EFF07C-3CF1-4BB7-9000-9D4358AC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8424" y="6048376"/>
          <a:ext cx="776967" cy="685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219976</xdr:colOff>
      <xdr:row>0</xdr:row>
      <xdr:rowOff>161926</xdr:rowOff>
    </xdr:from>
    <xdr:to>
      <xdr:col>4</xdr:col>
      <xdr:colOff>9525</xdr:colOff>
      <xdr:row>3</xdr:row>
      <xdr:rowOff>147065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48C579-44AC-4A89-B18E-D885AE1B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2601" y="161926"/>
          <a:ext cx="1608824" cy="6233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8</xdr:col>
      <xdr:colOff>19050</xdr:colOff>
      <xdr:row>4</xdr:row>
      <xdr:rowOff>101306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74C201-F4A0-4B31-99D5-CCFFF76B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952625" y="828675"/>
          <a:ext cx="8029575" cy="101306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942976</xdr:colOff>
      <xdr:row>0</xdr:row>
      <xdr:rowOff>142875</xdr:rowOff>
    </xdr:from>
    <xdr:to>
      <xdr:col>7</xdr:col>
      <xdr:colOff>1438042</xdr:colOff>
      <xdr:row>3</xdr:row>
      <xdr:rowOff>163138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F6BF37F-AB6B-4310-B793-F2583A64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15451" y="142875"/>
          <a:ext cx="495066" cy="658438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36</xdr:row>
      <xdr:rowOff>161925</xdr:rowOff>
    </xdr:from>
    <xdr:to>
      <xdr:col>7</xdr:col>
      <xdr:colOff>243567</xdr:colOff>
      <xdr:row>41</xdr:row>
      <xdr:rowOff>163925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53B8ED-6EF8-40E9-4E88-B2F4159A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72350" y="8010525"/>
          <a:ext cx="1243692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D4BE-A133-4D8A-878B-C36CE2FEB096}">
  <sheetPr>
    <pageSetUpPr fitToPage="1"/>
  </sheetPr>
  <dimension ref="C2:G33"/>
  <sheetViews>
    <sheetView tabSelected="1" zoomScaleNormal="100" workbookViewId="0">
      <selection activeCell="I16" sqref="I16"/>
    </sheetView>
  </sheetViews>
  <sheetFormatPr baseColWidth="10" defaultColWidth="11.42578125" defaultRowHeight="17.25" x14ac:dyDescent="0.3"/>
  <cols>
    <col min="1" max="1" width="11.42578125" style="1"/>
    <col min="2" max="2" width="17.85546875" style="1" bestFit="1" customWidth="1"/>
    <col min="3" max="3" width="12.85546875" style="1" customWidth="1"/>
    <col min="4" max="4" width="49.28515625" style="1" customWidth="1"/>
    <col min="5" max="5" width="20.7109375" style="1" bestFit="1" customWidth="1"/>
    <col min="6" max="6" width="9.140625" style="1" customWidth="1"/>
    <col min="7" max="7" width="23.85546875" style="1" bestFit="1" customWidth="1"/>
    <col min="8" max="16384" width="11.42578125" style="1"/>
  </cols>
  <sheetData>
    <row r="2" spans="3:7" ht="15" customHeight="1" x14ac:dyDescent="0.3">
      <c r="C2" s="21" t="s">
        <v>0</v>
      </c>
      <c r="D2" s="21"/>
      <c r="E2" s="21"/>
      <c r="F2" s="17"/>
      <c r="G2" s="17"/>
    </row>
    <row r="3" spans="3:7" ht="18" x14ac:dyDescent="0.3">
      <c r="C3" s="22" t="s">
        <v>25</v>
      </c>
      <c r="D3" s="22"/>
      <c r="E3" s="22"/>
      <c r="F3" s="18"/>
      <c r="G3" s="18"/>
    </row>
    <row r="4" spans="3:7" ht="15.75" customHeight="1" x14ac:dyDescent="0.3">
      <c r="C4" s="22" t="s">
        <v>36</v>
      </c>
      <c r="D4" s="22"/>
      <c r="E4" s="22"/>
      <c r="F4" s="18"/>
      <c r="G4" s="18"/>
    </row>
    <row r="5" spans="3:7" x14ac:dyDescent="0.3">
      <c r="C5" s="25"/>
      <c r="D5" s="25"/>
      <c r="E5" s="25"/>
      <c r="F5" s="25"/>
      <c r="G5" s="25"/>
    </row>
    <row r="6" spans="3:7" x14ac:dyDescent="0.3">
      <c r="C6" s="24" t="s">
        <v>1</v>
      </c>
      <c r="D6" s="26" t="s">
        <v>2</v>
      </c>
      <c r="E6" s="27" t="s">
        <v>37</v>
      </c>
    </row>
    <row r="7" spans="3:7" x14ac:dyDescent="0.3">
      <c r="C7" s="24"/>
      <c r="D7" s="26"/>
      <c r="E7" s="27"/>
    </row>
    <row r="8" spans="3:7" x14ac:dyDescent="0.3">
      <c r="C8" s="6">
        <v>1</v>
      </c>
      <c r="D8" s="6" t="s">
        <v>7</v>
      </c>
      <c r="E8" s="19">
        <v>2976384.02</v>
      </c>
    </row>
    <row r="9" spans="3:7" x14ac:dyDescent="0.3">
      <c r="C9" s="6">
        <v>1</v>
      </c>
      <c r="D9" s="6" t="s">
        <v>8</v>
      </c>
      <c r="E9" s="19">
        <v>2381107.2200000002</v>
      </c>
    </row>
    <row r="10" spans="3:7" x14ac:dyDescent="0.3">
      <c r="C10" s="6">
        <v>2</v>
      </c>
      <c r="D10" s="6" t="s">
        <v>29</v>
      </c>
      <c r="E10" s="19">
        <v>1134257.01</v>
      </c>
    </row>
    <row r="11" spans="3:7" x14ac:dyDescent="0.3">
      <c r="C11" s="6">
        <v>4</v>
      </c>
      <c r="D11" s="6" t="s">
        <v>9</v>
      </c>
      <c r="E11" s="19">
        <v>961911.26</v>
      </c>
    </row>
    <row r="12" spans="3:7" x14ac:dyDescent="0.3">
      <c r="C12" s="6">
        <v>6</v>
      </c>
      <c r="D12" s="6" t="s">
        <v>10</v>
      </c>
      <c r="E12" s="19">
        <v>920790.04</v>
      </c>
    </row>
    <row r="13" spans="3:7" x14ac:dyDescent="0.3">
      <c r="C13" s="6">
        <v>13</v>
      </c>
      <c r="D13" s="6" t="s">
        <v>11</v>
      </c>
      <c r="E13" s="19">
        <v>857810.65</v>
      </c>
    </row>
    <row r="14" spans="3:7" x14ac:dyDescent="0.3">
      <c r="C14" s="6">
        <v>20</v>
      </c>
      <c r="D14" s="6" t="s">
        <v>12</v>
      </c>
      <c r="E14" s="19">
        <v>723128.37</v>
      </c>
    </row>
    <row r="15" spans="3:7" x14ac:dyDescent="0.3">
      <c r="C15" s="6">
        <v>2</v>
      </c>
      <c r="D15" s="6" t="s">
        <v>13</v>
      </c>
      <c r="E15" s="19">
        <v>705779.59</v>
      </c>
    </row>
    <row r="16" spans="3:7" x14ac:dyDescent="0.3">
      <c r="C16" s="6">
        <v>11</v>
      </c>
      <c r="D16" s="6" t="s">
        <v>14</v>
      </c>
      <c r="E16" s="19">
        <v>686327.78</v>
      </c>
    </row>
    <row r="17" spans="3:5" x14ac:dyDescent="0.3">
      <c r="C17" s="6">
        <v>2</v>
      </c>
      <c r="D17" s="6" t="s">
        <v>15</v>
      </c>
      <c r="E17" s="19">
        <v>666875.98</v>
      </c>
    </row>
    <row r="18" spans="3:5" x14ac:dyDescent="0.3">
      <c r="C18" s="6">
        <v>15</v>
      </c>
      <c r="D18" s="6" t="s">
        <v>16</v>
      </c>
      <c r="E18" s="19">
        <v>648255.43000000005</v>
      </c>
    </row>
    <row r="19" spans="3:5" x14ac:dyDescent="0.3">
      <c r="C19" s="6">
        <v>2</v>
      </c>
      <c r="D19" s="6" t="s">
        <v>17</v>
      </c>
      <c r="E19" s="19">
        <v>596577.88</v>
      </c>
    </row>
    <row r="20" spans="3:5" x14ac:dyDescent="0.3">
      <c r="C20" s="6">
        <v>15</v>
      </c>
      <c r="D20" s="6" t="s">
        <v>18</v>
      </c>
      <c r="E20" s="19">
        <v>532177.19999999995</v>
      </c>
    </row>
    <row r="21" spans="3:5" x14ac:dyDescent="0.3">
      <c r="C21" s="6">
        <v>6</v>
      </c>
      <c r="D21" s="6" t="s">
        <v>30</v>
      </c>
      <c r="E21" s="19">
        <v>561726.44999999995</v>
      </c>
    </row>
    <row r="22" spans="3:5" x14ac:dyDescent="0.3">
      <c r="C22" s="6">
        <v>19</v>
      </c>
      <c r="D22" s="6" t="s">
        <v>31</v>
      </c>
      <c r="E22" s="19">
        <v>548369.97</v>
      </c>
    </row>
    <row r="23" spans="3:5" x14ac:dyDescent="0.3">
      <c r="C23" s="6">
        <v>10</v>
      </c>
      <c r="D23" s="6" t="s">
        <v>32</v>
      </c>
      <c r="E23" s="19">
        <v>532177.19999999995</v>
      </c>
    </row>
    <row r="24" spans="3:5" x14ac:dyDescent="0.3">
      <c r="C24" s="6">
        <v>36</v>
      </c>
      <c r="D24" s="6" t="s">
        <v>33</v>
      </c>
      <c r="E24" s="19">
        <v>518780.62</v>
      </c>
    </row>
    <row r="25" spans="3:5" x14ac:dyDescent="0.3">
      <c r="C25" s="6">
        <v>3</v>
      </c>
      <c r="D25" s="6" t="s">
        <v>34</v>
      </c>
      <c r="E25" s="19">
        <v>506367.62</v>
      </c>
    </row>
    <row r="26" spans="3:5" x14ac:dyDescent="0.3">
      <c r="C26" s="20" t="s">
        <v>39</v>
      </c>
    </row>
    <row r="27" spans="3:5" ht="10.5" customHeight="1" x14ac:dyDescent="0.3"/>
    <row r="28" spans="3:5" x14ac:dyDescent="0.3">
      <c r="C28" s="23" t="s">
        <v>38</v>
      </c>
      <c r="D28" s="23"/>
      <c r="E28" s="23"/>
    </row>
    <row r="29" spans="3:5" x14ac:dyDescent="0.3">
      <c r="C29" s="23"/>
      <c r="D29" s="23"/>
      <c r="E29" s="23"/>
    </row>
    <row r="33" spans="4:4" x14ac:dyDescent="0.3">
      <c r="D33" s="15"/>
    </row>
  </sheetData>
  <mergeCells count="8">
    <mergeCell ref="C2:E2"/>
    <mergeCell ref="C3:E3"/>
    <mergeCell ref="C4:E4"/>
    <mergeCell ref="C28:E29"/>
    <mergeCell ref="C6:C7"/>
    <mergeCell ref="C5:G5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023E-90FF-41B2-A319-B8087BDD23EB}">
  <sheetPr>
    <pageSetUpPr fitToPage="1"/>
  </sheetPr>
  <dimension ref="C2:H38"/>
  <sheetViews>
    <sheetView topLeftCell="A4" zoomScaleNormal="100" workbookViewId="0">
      <selection activeCell="A21" sqref="A21:XFD21"/>
    </sheetView>
  </sheetViews>
  <sheetFormatPr baseColWidth="10" defaultColWidth="11.42578125" defaultRowHeight="17.25" x14ac:dyDescent="0.3"/>
  <cols>
    <col min="1" max="1" width="11.42578125" style="1"/>
    <col min="2" max="2" width="17.85546875" style="1" bestFit="1" customWidth="1"/>
    <col min="3" max="3" width="12.85546875" style="1" customWidth="1"/>
    <col min="4" max="4" width="14.42578125" style="1" customWidth="1"/>
    <col min="5" max="5" width="39.140625" style="1" customWidth="1"/>
    <col min="6" max="6" width="20.7109375" style="1" bestFit="1" customWidth="1"/>
    <col min="7" max="7" width="9.140625" style="1" customWidth="1"/>
    <col min="8" max="8" width="23.85546875" style="1" bestFit="1" customWidth="1"/>
    <col min="9" max="16384" width="11.42578125" style="1"/>
  </cols>
  <sheetData>
    <row r="2" spans="3:8" ht="15" customHeight="1" x14ac:dyDescent="0.3">
      <c r="C2" s="21" t="s">
        <v>0</v>
      </c>
      <c r="D2" s="21"/>
      <c r="E2" s="21"/>
      <c r="F2" s="21"/>
      <c r="G2" s="21"/>
      <c r="H2" s="21"/>
    </row>
    <row r="3" spans="3:8" ht="18" x14ac:dyDescent="0.3">
      <c r="C3" s="22" t="s">
        <v>25</v>
      </c>
      <c r="D3" s="22"/>
      <c r="E3" s="22"/>
      <c r="F3" s="22"/>
      <c r="G3" s="22"/>
      <c r="H3" s="22"/>
    </row>
    <row r="4" spans="3:8" ht="15.75" customHeight="1" x14ac:dyDescent="0.3">
      <c r="C4" s="22" t="s">
        <v>36</v>
      </c>
      <c r="D4" s="22"/>
      <c r="E4" s="22"/>
      <c r="F4" s="22"/>
      <c r="G4" s="22"/>
      <c r="H4" s="22"/>
    </row>
    <row r="5" spans="3:8" x14ac:dyDescent="0.3">
      <c r="C5" s="25"/>
      <c r="D5" s="25"/>
      <c r="E5" s="25"/>
      <c r="F5" s="25"/>
      <c r="G5" s="25"/>
      <c r="H5" s="25"/>
    </row>
    <row r="6" spans="3:8" ht="17.25" customHeight="1" x14ac:dyDescent="0.3">
      <c r="C6" s="24" t="s">
        <v>1</v>
      </c>
      <c r="D6" s="26" t="s">
        <v>26</v>
      </c>
      <c r="E6" s="26" t="s">
        <v>2</v>
      </c>
      <c r="F6" s="27" t="s">
        <v>3</v>
      </c>
      <c r="G6" s="26" t="s">
        <v>4</v>
      </c>
      <c r="H6" s="31" t="s">
        <v>5</v>
      </c>
    </row>
    <row r="7" spans="3:8" x14ac:dyDescent="0.3">
      <c r="C7" s="24"/>
      <c r="D7" s="26"/>
      <c r="E7" s="26"/>
      <c r="F7" s="27"/>
      <c r="G7" s="26"/>
      <c r="H7" s="31"/>
    </row>
    <row r="8" spans="3:8" x14ac:dyDescent="0.3">
      <c r="C8" s="24"/>
      <c r="D8" s="26"/>
      <c r="E8" s="26"/>
      <c r="F8" s="27"/>
      <c r="G8" s="26"/>
      <c r="H8" s="31"/>
    </row>
    <row r="9" spans="3:8" x14ac:dyDescent="0.3">
      <c r="C9" s="32" t="s">
        <v>6</v>
      </c>
      <c r="D9" s="32"/>
      <c r="E9" s="32"/>
      <c r="F9" s="32"/>
      <c r="G9" s="32"/>
      <c r="H9" s="32"/>
    </row>
    <row r="10" spans="3:8" x14ac:dyDescent="0.3">
      <c r="C10" s="6">
        <v>1</v>
      </c>
      <c r="D10" s="5">
        <v>7</v>
      </c>
      <c r="E10" s="2" t="s">
        <v>7</v>
      </c>
      <c r="F10" s="7">
        <v>2976384.02</v>
      </c>
      <c r="G10" s="3">
        <v>12</v>
      </c>
      <c r="H10" s="8">
        <f t="shared" ref="H10:H27" si="0">+C10*F10*G10</f>
        <v>35716608.240000002</v>
      </c>
    </row>
    <row r="11" spans="3:8" x14ac:dyDescent="0.3">
      <c r="C11" s="6">
        <v>1</v>
      </c>
      <c r="D11" s="5">
        <v>7</v>
      </c>
      <c r="E11" s="2" t="s">
        <v>8</v>
      </c>
      <c r="F11" s="7">
        <v>2381107.2200000002</v>
      </c>
      <c r="G11" s="3">
        <v>12</v>
      </c>
      <c r="H11" s="8">
        <f t="shared" si="0"/>
        <v>28573286.640000001</v>
      </c>
    </row>
    <row r="12" spans="3:8" x14ac:dyDescent="0.3">
      <c r="C12" s="6">
        <v>2</v>
      </c>
      <c r="D12" s="5">
        <v>7</v>
      </c>
      <c r="E12" s="2" t="s">
        <v>29</v>
      </c>
      <c r="F12" s="7">
        <v>1134257.01</v>
      </c>
      <c r="G12" s="3">
        <v>12</v>
      </c>
      <c r="H12" s="8">
        <f t="shared" si="0"/>
        <v>27222168.240000002</v>
      </c>
    </row>
    <row r="13" spans="3:8" x14ac:dyDescent="0.3">
      <c r="C13" s="6">
        <v>4</v>
      </c>
      <c r="D13" s="5">
        <v>7</v>
      </c>
      <c r="E13" s="2" t="s">
        <v>9</v>
      </c>
      <c r="F13" s="7">
        <v>961911.26</v>
      </c>
      <c r="G13" s="3">
        <v>12</v>
      </c>
      <c r="H13" s="8">
        <f t="shared" si="0"/>
        <v>46171740.480000004</v>
      </c>
    </row>
    <row r="14" spans="3:8" x14ac:dyDescent="0.3">
      <c r="C14" s="6">
        <v>6</v>
      </c>
      <c r="D14" s="5">
        <v>7</v>
      </c>
      <c r="E14" s="2" t="s">
        <v>10</v>
      </c>
      <c r="F14" s="7">
        <v>920790.04</v>
      </c>
      <c r="G14" s="3">
        <v>12</v>
      </c>
      <c r="H14" s="8">
        <f t="shared" si="0"/>
        <v>66296882.880000003</v>
      </c>
    </row>
    <row r="15" spans="3:8" x14ac:dyDescent="0.3">
      <c r="C15" s="6">
        <v>11</v>
      </c>
      <c r="D15" s="5">
        <v>7</v>
      </c>
      <c r="E15" s="2" t="s">
        <v>11</v>
      </c>
      <c r="F15" s="7">
        <v>857810.65</v>
      </c>
      <c r="G15" s="3">
        <v>12</v>
      </c>
      <c r="H15" s="8">
        <f t="shared" si="0"/>
        <v>113231005.80000001</v>
      </c>
    </row>
    <row r="16" spans="3:8" x14ac:dyDescent="0.3">
      <c r="C16" s="6">
        <v>16</v>
      </c>
      <c r="D16" s="5">
        <v>7</v>
      </c>
      <c r="E16" s="2" t="s">
        <v>12</v>
      </c>
      <c r="F16" s="7">
        <v>723128.37</v>
      </c>
      <c r="G16" s="3">
        <v>12</v>
      </c>
      <c r="H16" s="8">
        <f t="shared" si="0"/>
        <v>138840647.03999999</v>
      </c>
    </row>
    <row r="17" spans="3:8" x14ac:dyDescent="0.3">
      <c r="C17" s="6">
        <v>3</v>
      </c>
      <c r="D17" s="5">
        <v>7</v>
      </c>
      <c r="E17" s="2" t="s">
        <v>13</v>
      </c>
      <c r="F17" s="7">
        <v>705779.59</v>
      </c>
      <c r="G17" s="3">
        <v>12</v>
      </c>
      <c r="H17" s="8">
        <f t="shared" si="0"/>
        <v>25408065.240000002</v>
      </c>
    </row>
    <row r="18" spans="3:8" x14ac:dyDescent="0.3">
      <c r="C18" s="6">
        <v>11</v>
      </c>
      <c r="D18" s="5">
        <v>7</v>
      </c>
      <c r="E18" s="2" t="s">
        <v>14</v>
      </c>
      <c r="F18" s="7">
        <v>686327.78</v>
      </c>
      <c r="G18" s="3">
        <v>12</v>
      </c>
      <c r="H18" s="8">
        <f t="shared" si="0"/>
        <v>90595266.960000008</v>
      </c>
    </row>
    <row r="19" spans="3:8" x14ac:dyDescent="0.3">
      <c r="C19" s="6">
        <v>2</v>
      </c>
      <c r="D19" s="5">
        <v>7</v>
      </c>
      <c r="E19" s="2" t="s">
        <v>15</v>
      </c>
      <c r="F19" s="7">
        <v>666875.98</v>
      </c>
      <c r="G19" s="3">
        <v>12</v>
      </c>
      <c r="H19" s="8">
        <f t="shared" si="0"/>
        <v>16005023.52</v>
      </c>
    </row>
    <row r="20" spans="3:8" x14ac:dyDescent="0.3">
      <c r="C20" s="6">
        <v>14</v>
      </c>
      <c r="D20" s="5">
        <v>7</v>
      </c>
      <c r="E20" s="2" t="s">
        <v>16</v>
      </c>
      <c r="F20" s="7">
        <v>648255.43000000005</v>
      </c>
      <c r="G20" s="3">
        <v>12</v>
      </c>
      <c r="H20" s="8">
        <f t="shared" si="0"/>
        <v>108906912.24000001</v>
      </c>
    </row>
    <row r="21" spans="3:8" x14ac:dyDescent="0.3">
      <c r="C21" s="6">
        <v>2</v>
      </c>
      <c r="D21" s="5">
        <v>7</v>
      </c>
      <c r="E21" s="2" t="s">
        <v>17</v>
      </c>
      <c r="F21" s="7">
        <v>596577.88</v>
      </c>
      <c r="G21" s="3">
        <v>12</v>
      </c>
      <c r="H21" s="8">
        <f t="shared" si="0"/>
        <v>14317869.120000001</v>
      </c>
    </row>
    <row r="22" spans="3:8" x14ac:dyDescent="0.3">
      <c r="C22" s="6">
        <v>11</v>
      </c>
      <c r="D22" s="5">
        <v>7</v>
      </c>
      <c r="E22" s="2" t="s">
        <v>18</v>
      </c>
      <c r="F22" s="7">
        <v>532177.19999999995</v>
      </c>
      <c r="G22" s="3">
        <v>12</v>
      </c>
      <c r="H22" s="8">
        <f t="shared" si="0"/>
        <v>70247390.399999991</v>
      </c>
    </row>
    <row r="23" spans="3:8" x14ac:dyDescent="0.3">
      <c r="C23" s="6">
        <v>6</v>
      </c>
      <c r="D23" s="5">
        <v>7</v>
      </c>
      <c r="E23" s="2" t="s">
        <v>30</v>
      </c>
      <c r="F23" s="7">
        <v>561726.44999999995</v>
      </c>
      <c r="G23" s="3">
        <v>12</v>
      </c>
      <c r="H23" s="8">
        <f t="shared" si="0"/>
        <v>40444304.399999999</v>
      </c>
    </row>
    <row r="24" spans="3:8" x14ac:dyDescent="0.3">
      <c r="C24" s="6">
        <v>19</v>
      </c>
      <c r="D24" s="5">
        <v>7</v>
      </c>
      <c r="E24" s="2" t="s">
        <v>31</v>
      </c>
      <c r="F24" s="7">
        <v>548369.97</v>
      </c>
      <c r="G24" s="3">
        <v>12</v>
      </c>
      <c r="H24" s="8">
        <f t="shared" si="0"/>
        <v>125028353.16</v>
      </c>
    </row>
    <row r="25" spans="3:8" x14ac:dyDescent="0.3">
      <c r="C25" s="6">
        <v>10</v>
      </c>
      <c r="D25" s="5">
        <v>7</v>
      </c>
      <c r="E25" s="2" t="s">
        <v>32</v>
      </c>
      <c r="F25" s="7">
        <v>532177.19999999995</v>
      </c>
      <c r="G25" s="3">
        <v>12</v>
      </c>
      <c r="H25" s="8">
        <f t="shared" si="0"/>
        <v>63861264</v>
      </c>
    </row>
    <row r="26" spans="3:8" x14ac:dyDescent="0.3">
      <c r="C26" s="6">
        <v>36</v>
      </c>
      <c r="D26" s="5">
        <v>7</v>
      </c>
      <c r="E26" s="2" t="s">
        <v>33</v>
      </c>
      <c r="F26" s="7">
        <v>518780.62</v>
      </c>
      <c r="G26" s="3">
        <v>12</v>
      </c>
      <c r="H26" s="8">
        <f t="shared" si="0"/>
        <v>224113227.84</v>
      </c>
    </row>
    <row r="27" spans="3:8" x14ac:dyDescent="0.3">
      <c r="C27" s="6">
        <v>3</v>
      </c>
      <c r="D27" s="5">
        <v>7</v>
      </c>
      <c r="E27" s="2" t="s">
        <v>34</v>
      </c>
      <c r="F27" s="7">
        <v>506367.62</v>
      </c>
      <c r="G27" s="3">
        <v>12</v>
      </c>
      <c r="H27" s="8">
        <f t="shared" si="0"/>
        <v>18229234.32</v>
      </c>
    </row>
    <row r="28" spans="3:8" x14ac:dyDescent="0.3">
      <c r="C28" s="4">
        <f>SUM(C10:C27)</f>
        <v>158</v>
      </c>
      <c r="D28" s="33"/>
      <c r="E28" s="33"/>
      <c r="F28" s="33"/>
      <c r="G28" s="33"/>
      <c r="H28" s="7">
        <f>SUM(H10:H27)</f>
        <v>1253209250.52</v>
      </c>
    </row>
    <row r="29" spans="3:8" x14ac:dyDescent="0.3">
      <c r="C29" s="34" t="s">
        <v>19</v>
      </c>
      <c r="D29" s="35"/>
      <c r="E29" s="35"/>
      <c r="F29" s="35"/>
      <c r="G29" s="35"/>
      <c r="H29" s="9"/>
    </row>
    <row r="30" spans="3:8" x14ac:dyDescent="0.3">
      <c r="C30" s="40" t="s">
        <v>20</v>
      </c>
      <c r="D30" s="41"/>
      <c r="E30" s="41"/>
      <c r="F30" s="41"/>
      <c r="G30" s="42"/>
      <c r="H30" s="10">
        <v>393210270.32571292</v>
      </c>
    </row>
    <row r="31" spans="3:8" x14ac:dyDescent="0.3">
      <c r="C31" s="43" t="s">
        <v>27</v>
      </c>
      <c r="D31" s="44"/>
      <c r="E31" s="44"/>
      <c r="F31" s="44"/>
      <c r="G31" s="45"/>
      <c r="H31" s="11">
        <v>12901207.115231998</v>
      </c>
    </row>
    <row r="32" spans="3:8" x14ac:dyDescent="0.3">
      <c r="C32" s="28" t="s">
        <v>21</v>
      </c>
      <c r="D32" s="29"/>
      <c r="E32" s="29"/>
      <c r="F32" s="29"/>
      <c r="G32" s="30"/>
      <c r="H32" s="12">
        <v>222993595.93800002</v>
      </c>
    </row>
    <row r="33" spans="3:8" x14ac:dyDescent="0.3">
      <c r="C33" s="28" t="s">
        <v>22</v>
      </c>
      <c r="D33" s="29"/>
      <c r="E33" s="29"/>
      <c r="F33" s="29"/>
      <c r="G33" s="30"/>
      <c r="H33" s="13">
        <v>44552034.047999993</v>
      </c>
    </row>
    <row r="34" spans="3:8" x14ac:dyDescent="0.3">
      <c r="C34" s="28" t="s">
        <v>23</v>
      </c>
      <c r="D34" s="29"/>
      <c r="E34" s="29"/>
      <c r="F34" s="29"/>
      <c r="G34" s="30"/>
      <c r="H34" s="14">
        <v>160572196.49557874</v>
      </c>
    </row>
    <row r="35" spans="3:8" x14ac:dyDescent="0.3">
      <c r="C35" s="36" t="s">
        <v>24</v>
      </c>
      <c r="D35" s="37"/>
      <c r="E35" s="37"/>
      <c r="F35" s="37"/>
      <c r="G35" s="38"/>
      <c r="H35" s="12">
        <v>375738939.7996543</v>
      </c>
    </row>
    <row r="36" spans="3:8" x14ac:dyDescent="0.3">
      <c r="C36" s="39" t="s">
        <v>28</v>
      </c>
      <c r="D36" s="39"/>
      <c r="E36" s="39"/>
      <c r="F36" s="39"/>
      <c r="G36" s="39"/>
      <c r="H36" s="16">
        <f>+H28+H30+H31+H32+H33+H34+H35</f>
        <v>2463177494.242178</v>
      </c>
    </row>
    <row r="37" spans="3:8" x14ac:dyDescent="0.3">
      <c r="C37" s="15" t="s">
        <v>35</v>
      </c>
      <c r="D37" s="15"/>
      <c r="E37" s="15"/>
      <c r="F37" s="15"/>
    </row>
    <row r="38" spans="3:8" x14ac:dyDescent="0.3">
      <c r="C38" s="15"/>
      <c r="D38" s="15"/>
      <c r="E38" s="15"/>
      <c r="F38" s="15"/>
    </row>
  </sheetData>
  <mergeCells count="20">
    <mergeCell ref="C33:G33"/>
    <mergeCell ref="C34:G34"/>
    <mergeCell ref="C35:G35"/>
    <mergeCell ref="C36:G36"/>
    <mergeCell ref="C30:G30"/>
    <mergeCell ref="C31:G31"/>
    <mergeCell ref="C2:H2"/>
    <mergeCell ref="C3:H3"/>
    <mergeCell ref="C4:H4"/>
    <mergeCell ref="C5:H5"/>
    <mergeCell ref="C32:G32"/>
    <mergeCell ref="H6:H8"/>
    <mergeCell ref="C9:H9"/>
    <mergeCell ref="D28:G28"/>
    <mergeCell ref="C29:G29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f48b5-2ace-4793-b12b-03a9c9f66757" xsi:nil="true"/>
    <lcf76f155ced4ddcb4097134ff3c332f xmlns="8b6e4fda-0fff-41d1-a483-5ba96cc2f1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7816293A877D4198700040F27E2538" ma:contentTypeVersion="12" ma:contentTypeDescription="Crear nuevo documento." ma:contentTypeScope="" ma:versionID="b748d1c5afcd3bc123ced9a9804e917f">
  <xsd:schema xmlns:xsd="http://www.w3.org/2001/XMLSchema" xmlns:xs="http://www.w3.org/2001/XMLSchema" xmlns:p="http://schemas.microsoft.com/office/2006/metadata/properties" xmlns:ns2="8b6e4fda-0fff-41d1-a483-5ba96cc2f170" xmlns:ns3="195f48b5-2ace-4793-b12b-03a9c9f66757" targetNamespace="http://schemas.microsoft.com/office/2006/metadata/properties" ma:root="true" ma:fieldsID="8995ca1ff9673afb49e121098c5759d6" ns2:_="" ns3:_="">
    <xsd:import namespace="8b6e4fda-0fff-41d1-a483-5ba96cc2f170"/>
    <xsd:import namespace="195f48b5-2ace-4793-b12b-03a9c9f66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e4fda-0fff-41d1-a483-5ba96cc2f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6c72b7-d969-4024-bcb7-c1804b1bd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f48b5-2ace-4793-b12b-03a9c9f66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a47e7d9-3dfc-49cf-86df-b7188fafeb8c}" ma:internalName="TaxCatchAll" ma:showField="CatchAllData" ma:web="195f48b5-2ace-4793-b12b-03a9c9f667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059E6-CAC7-4686-B2D7-9D126F73FC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9113A-414E-41A3-83C3-433CD1C360F6}">
  <ds:schemaRefs>
    <ds:schemaRef ds:uri="http://purl.org/dc/terms/"/>
    <ds:schemaRef ds:uri="8b6e4fda-0fff-41d1-a483-5ba96cc2f17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195f48b5-2ace-4793-b12b-03a9c9f66757"/>
  </ds:schemaRefs>
</ds:datastoreItem>
</file>

<file path=customXml/itemProps3.xml><?xml version="1.0" encoding="utf-8"?>
<ds:datastoreItem xmlns:ds="http://schemas.openxmlformats.org/officeDocument/2006/customXml" ds:itemID="{14A5CB00-F8A3-409B-AEA9-39292072A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e4fda-0fff-41d1-a483-5ba96cc2f170"/>
    <ds:schemaRef ds:uri="195f48b5-2ace-4793-b12b-03a9c9f6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Escalafón salarial 2023</vt:lpstr>
      <vt:lpstr>Escalafón salarial 2022</vt:lpstr>
      <vt:lpstr>'Escalafón salarial 2022'!Área_de_impresión</vt:lpstr>
      <vt:lpstr>'Escalafón salarial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hansell gamboa</dc:creator>
  <cp:lastModifiedBy>Yalena Noguera</cp:lastModifiedBy>
  <cp:lastPrinted>2022-07-22T16:33:01Z</cp:lastPrinted>
  <dcterms:created xsi:type="dcterms:W3CDTF">2020-05-15T19:15:49Z</dcterms:created>
  <dcterms:modified xsi:type="dcterms:W3CDTF">2023-02-23T16:11:05Z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0x010100DC7816293A877D4198700040F27E2538</vt:lpwstr>
  </property>
  <property fmtid="{D5CDD505-2E9C-101B-9397-08002B2CF9AE}" pid="3" name="MediaServiceImageTags">
    <vt:lpwstr/>
  </property>
</Properties>
</file>